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019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6" i="1"/>
  <c r="C4"/>
  <c r="C20" s="1"/>
  <c r="C34"/>
  <c r="C33"/>
  <c r="C24"/>
  <c r="B26"/>
  <c r="C42" l="1"/>
</calcChain>
</file>

<file path=xl/sharedStrings.xml><?xml version="1.0" encoding="utf-8"?>
<sst xmlns="http://schemas.openxmlformats.org/spreadsheetml/2006/main" count="47" uniqueCount="31">
  <si>
    <t>Доход</t>
  </si>
  <si>
    <t>Расход</t>
  </si>
  <si>
    <t>бюджет</t>
  </si>
  <si>
    <t>внебюджет</t>
  </si>
  <si>
    <t>з/п,налоги,пени</t>
  </si>
  <si>
    <t>услуги связи, интернет</t>
  </si>
  <si>
    <t>ремонтные работы</t>
  </si>
  <si>
    <t>прочие работы, услуги</t>
  </si>
  <si>
    <t>Итого:</t>
  </si>
  <si>
    <t xml:space="preserve">МБДОУ № 167 </t>
  </si>
  <si>
    <t>коммунальные услуги</t>
  </si>
  <si>
    <t>приобретение электроконфорок</t>
  </si>
  <si>
    <t>приобретение сплит-системы</t>
  </si>
  <si>
    <t>приобретение ноутбуков</t>
  </si>
  <si>
    <t>приобретение мебели</t>
  </si>
  <si>
    <t>приобретение холодильника, кушетки</t>
  </si>
  <si>
    <t>приобретение спортивного инвентаря</t>
  </si>
  <si>
    <t>приобретение игрового оборудования</t>
  </si>
  <si>
    <t>приобретение продуктов питания</t>
  </si>
  <si>
    <t>приобретение строительных материалов</t>
  </si>
  <si>
    <t>приобретение мягкого инвентаря</t>
  </si>
  <si>
    <t>приобретение канцтоваров, бумаги</t>
  </si>
  <si>
    <t>2018 год</t>
  </si>
  <si>
    <t>2019 год</t>
  </si>
  <si>
    <t>услуги по содержанию имущества</t>
  </si>
  <si>
    <t>поставка и установка теневых навесов</t>
  </si>
  <si>
    <t>приобретение детской метеоплощадки</t>
  </si>
  <si>
    <t>приобретение цифрового фортепиано</t>
  </si>
  <si>
    <t>приобретение набора детской мебели для логопедического кабинета</t>
  </si>
  <si>
    <t>приобретение планшетного сканера, массажерного детского стола</t>
  </si>
  <si>
    <t>услуги по присмотру и уходу за детьми дошкольного возраста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</si>
</sst>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4" fontId="0" fillId="0" borderId="0" xfId="0" applyNumberFormat="1" applyBorder="1"/>
    <xf numFmtId="4" fontId="1" fillId="0" borderId="0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workbookViewId="0">
      <selection activeCell="D57" sqref="D57"/>
    </sheetView>
  </sheetViews>
  <sheetFormatPr defaultRowHeight="15"/>
  <cols>
    <col min="1" max="1" width="11.85546875" customWidth="1"/>
    <col min="2" max="2" width="13.140625" customWidth="1"/>
    <col min="3" max="3" width="16.42578125" customWidth="1"/>
    <col min="4" max="4" width="37.7109375" customWidth="1"/>
  </cols>
  <sheetData>
    <row r="1" spans="1:4">
      <c r="A1" s="7" t="s">
        <v>9</v>
      </c>
      <c r="B1" s="7"/>
      <c r="C1" s="7"/>
      <c r="D1" s="7"/>
    </row>
    <row r="2" spans="1:4">
      <c r="C2" s="8" t="s">
        <v>22</v>
      </c>
    </row>
    <row r="3" spans="1:4">
      <c r="A3" s="5" t="s">
        <v>0</v>
      </c>
      <c r="B3" s="5"/>
      <c r="C3" s="5" t="s">
        <v>1</v>
      </c>
      <c r="D3" s="5"/>
    </row>
    <row r="4" spans="1:4">
      <c r="A4" s="1" t="s">
        <v>2</v>
      </c>
      <c r="B4" s="3">
        <v>40780635.229999997</v>
      </c>
      <c r="C4" s="3">
        <f>30700865.74+1049.06</f>
        <v>30701914.799999997</v>
      </c>
      <c r="D4" s="1" t="s">
        <v>4</v>
      </c>
    </row>
    <row r="5" spans="1:4">
      <c r="A5" s="1" t="s">
        <v>3</v>
      </c>
      <c r="B5" s="3">
        <v>5223453.16</v>
      </c>
      <c r="C5" s="3">
        <v>2576927.9500000002</v>
      </c>
      <c r="D5" s="1" t="s">
        <v>10</v>
      </c>
    </row>
    <row r="6" spans="1:4">
      <c r="A6" s="1"/>
      <c r="B6" s="4">
        <f>SUM(B4:B5)</f>
        <v>46004088.390000001</v>
      </c>
      <c r="C6" s="3">
        <v>66004.44</v>
      </c>
      <c r="D6" s="1" t="s">
        <v>5</v>
      </c>
    </row>
    <row r="7" spans="1:4">
      <c r="A7" s="1"/>
      <c r="B7" s="3"/>
      <c r="C7" s="3">
        <v>506543.43</v>
      </c>
      <c r="D7" s="1" t="s">
        <v>24</v>
      </c>
    </row>
    <row r="8" spans="1:4">
      <c r="A8" s="1"/>
      <c r="B8" s="3"/>
      <c r="C8" s="3">
        <v>215364.97</v>
      </c>
      <c r="D8" s="1" t="s">
        <v>6</v>
      </c>
    </row>
    <row r="9" spans="1:4" ht="30">
      <c r="A9" s="1"/>
      <c r="B9" s="3"/>
      <c r="C9" s="3">
        <v>1666959.94</v>
      </c>
      <c r="D9" s="6" t="s">
        <v>30</v>
      </c>
    </row>
    <row r="10" spans="1:4">
      <c r="A10" s="1"/>
      <c r="B10" s="3"/>
      <c r="C10" s="3">
        <v>454040</v>
      </c>
      <c r="D10" s="1" t="s">
        <v>7</v>
      </c>
    </row>
    <row r="11" spans="1:4">
      <c r="A11" s="1"/>
      <c r="B11" s="3"/>
      <c r="C11" s="3">
        <v>500000</v>
      </c>
      <c r="D11" s="1" t="s">
        <v>25</v>
      </c>
    </row>
    <row r="12" spans="1:4">
      <c r="A12" s="1"/>
      <c r="B12" s="3"/>
      <c r="C12" s="3">
        <v>45000</v>
      </c>
      <c r="D12" s="6" t="s">
        <v>12</v>
      </c>
    </row>
    <row r="13" spans="1:4">
      <c r="A13" s="1"/>
      <c r="B13" s="3"/>
      <c r="C13" s="3">
        <v>114105</v>
      </c>
      <c r="D13" s="6" t="s">
        <v>13</v>
      </c>
    </row>
    <row r="14" spans="1:4">
      <c r="A14" s="1"/>
      <c r="B14" s="3"/>
      <c r="C14" s="3">
        <v>83000</v>
      </c>
      <c r="D14" s="1" t="s">
        <v>26</v>
      </c>
    </row>
    <row r="15" spans="1:4">
      <c r="A15" s="1"/>
      <c r="B15" s="3"/>
      <c r="C15" s="3">
        <v>50920</v>
      </c>
      <c r="D15" s="1" t="s">
        <v>27</v>
      </c>
    </row>
    <row r="16" spans="1:4" ht="30">
      <c r="A16" s="1"/>
      <c r="B16" s="3"/>
      <c r="C16" s="3">
        <v>18120</v>
      </c>
      <c r="D16" s="6" t="s">
        <v>28</v>
      </c>
    </row>
    <row r="17" spans="1:4" ht="30">
      <c r="A17" s="1"/>
      <c r="B17" s="3"/>
      <c r="C17" s="3">
        <v>85850.26</v>
      </c>
      <c r="D17" s="6" t="s">
        <v>29</v>
      </c>
    </row>
    <row r="18" spans="1:4">
      <c r="A18" s="1"/>
      <c r="B18" s="3"/>
      <c r="C18" s="3">
        <v>3486250</v>
      </c>
      <c r="D18" s="1" t="s">
        <v>18</v>
      </c>
    </row>
    <row r="19" spans="1:4">
      <c r="A19" s="1"/>
      <c r="B19" s="3"/>
      <c r="C19" s="3">
        <v>209634.44</v>
      </c>
      <c r="D19" s="1" t="s">
        <v>21</v>
      </c>
    </row>
    <row r="20" spans="1:4">
      <c r="A20" s="2" t="s">
        <v>8</v>
      </c>
      <c r="B20" s="3"/>
      <c r="C20" s="4">
        <f>SUM(C4:C19)</f>
        <v>40780635.229999989</v>
      </c>
      <c r="D20" s="1"/>
    </row>
    <row r="21" spans="1:4">
      <c r="A21" s="9"/>
      <c r="B21" s="10"/>
      <c r="C21" s="11"/>
      <c r="D21" s="12"/>
    </row>
    <row r="22" spans="1:4">
      <c r="C22" s="8" t="s">
        <v>23</v>
      </c>
    </row>
    <row r="23" spans="1:4">
      <c r="A23" s="5" t="s">
        <v>0</v>
      </c>
      <c r="B23" s="5"/>
      <c r="C23" s="5" t="s">
        <v>1</v>
      </c>
      <c r="D23" s="5"/>
    </row>
    <row r="24" spans="1:4">
      <c r="A24" s="1" t="s">
        <v>2</v>
      </c>
      <c r="B24" s="3">
        <v>75371014.349999994</v>
      </c>
      <c r="C24" s="3">
        <f>56932463.33+7501.43</f>
        <v>56939964.759999998</v>
      </c>
      <c r="D24" s="6" t="s">
        <v>4</v>
      </c>
    </row>
    <row r="25" spans="1:4">
      <c r="A25" s="1" t="s">
        <v>3</v>
      </c>
      <c r="B25" s="3">
        <v>5719036.8399999999</v>
      </c>
      <c r="C25" s="3">
        <v>3725436.49</v>
      </c>
      <c r="D25" s="6" t="s">
        <v>10</v>
      </c>
    </row>
    <row r="26" spans="1:4">
      <c r="A26" s="1"/>
      <c r="B26" s="4">
        <f>SUM(B24:B25)</f>
        <v>81090051.189999998</v>
      </c>
      <c r="C26" s="3">
        <v>107251.56</v>
      </c>
      <c r="D26" s="6" t="s">
        <v>5</v>
      </c>
    </row>
    <row r="27" spans="1:4">
      <c r="A27" s="1"/>
      <c r="B27" s="3"/>
      <c r="C27" s="3">
        <v>1002798.87</v>
      </c>
      <c r="D27" s="1" t="s">
        <v>24</v>
      </c>
    </row>
    <row r="28" spans="1:4">
      <c r="A28" s="1"/>
      <c r="B28" s="3"/>
      <c r="C28" s="3">
        <v>2751073.32</v>
      </c>
      <c r="D28" s="6" t="s">
        <v>6</v>
      </c>
    </row>
    <row r="29" spans="1:4" ht="30">
      <c r="A29" s="1"/>
      <c r="B29" s="3"/>
      <c r="C29" s="3">
        <v>1397000</v>
      </c>
      <c r="D29" s="6" t="s">
        <v>30</v>
      </c>
    </row>
    <row r="30" spans="1:4">
      <c r="A30" s="1"/>
      <c r="B30" s="3"/>
      <c r="C30" s="3">
        <v>521012</v>
      </c>
      <c r="D30" s="6" t="s">
        <v>7</v>
      </c>
    </row>
    <row r="31" spans="1:4">
      <c r="A31" s="1"/>
      <c r="B31" s="3"/>
      <c r="C31" s="3">
        <v>45790</v>
      </c>
      <c r="D31" s="6" t="s">
        <v>11</v>
      </c>
    </row>
    <row r="32" spans="1:4">
      <c r="A32" s="1"/>
      <c r="B32" s="3"/>
      <c r="C32" s="3">
        <v>20515</v>
      </c>
      <c r="D32" s="6" t="s">
        <v>12</v>
      </c>
    </row>
    <row r="33" spans="1:4">
      <c r="A33" s="1"/>
      <c r="B33" s="3"/>
      <c r="C33" s="3">
        <f>79465+79465+28640+158930</f>
        <v>346500</v>
      </c>
      <c r="D33" s="6" t="s">
        <v>13</v>
      </c>
    </row>
    <row r="34" spans="1:4">
      <c r="A34" s="1"/>
      <c r="B34" s="3"/>
      <c r="C34" s="3">
        <f>21500+16690+61690</f>
        <v>99880</v>
      </c>
      <c r="D34" s="6" t="s">
        <v>14</v>
      </c>
    </row>
    <row r="35" spans="1:4">
      <c r="A35" s="1"/>
      <c r="B35" s="3"/>
      <c r="C35" s="3">
        <v>71576.7</v>
      </c>
      <c r="D35" s="6" t="s">
        <v>15</v>
      </c>
    </row>
    <row r="36" spans="1:4">
      <c r="A36" s="1"/>
      <c r="B36" s="3"/>
      <c r="C36" s="3">
        <v>79465</v>
      </c>
      <c r="D36" s="6" t="s">
        <v>16</v>
      </c>
    </row>
    <row r="37" spans="1:4">
      <c r="A37" s="1"/>
      <c r="B37" s="3"/>
      <c r="C37" s="3">
        <v>77550</v>
      </c>
      <c r="D37" s="6" t="s">
        <v>17</v>
      </c>
    </row>
    <row r="38" spans="1:4">
      <c r="A38" s="1"/>
      <c r="B38" s="3"/>
      <c r="C38" s="3">
        <v>7248120.7800000003</v>
      </c>
      <c r="D38" s="6" t="s">
        <v>18</v>
      </c>
    </row>
    <row r="39" spans="1:4" ht="30">
      <c r="A39" s="1"/>
      <c r="B39" s="3"/>
      <c r="C39" s="3">
        <v>168477.05</v>
      </c>
      <c r="D39" s="6" t="s">
        <v>19</v>
      </c>
    </row>
    <row r="40" spans="1:4">
      <c r="A40" s="1"/>
      <c r="B40" s="3"/>
      <c r="C40" s="3">
        <v>11119.79</v>
      </c>
      <c r="D40" s="6" t="s">
        <v>20</v>
      </c>
    </row>
    <row r="41" spans="1:4">
      <c r="A41" s="1"/>
      <c r="B41" s="3"/>
      <c r="C41" s="3">
        <v>575433.12</v>
      </c>
      <c r="D41" s="6" t="s">
        <v>21</v>
      </c>
    </row>
    <row r="42" spans="1:4">
      <c r="A42" s="2" t="s">
        <v>8</v>
      </c>
      <c r="B42" s="4"/>
      <c r="C42" s="4">
        <f>SUM(C24:C41)</f>
        <v>75188964.440000013</v>
      </c>
      <c r="D42" s="1"/>
    </row>
  </sheetData>
  <mergeCells count="5">
    <mergeCell ref="A23:B23"/>
    <mergeCell ref="C23:D23"/>
    <mergeCell ref="A1:D1"/>
    <mergeCell ref="A3:B3"/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Юнусова</dc:creator>
  <cp:lastModifiedBy>Юнусова</cp:lastModifiedBy>
  <cp:lastPrinted>2020-10-20T01:32:21Z</cp:lastPrinted>
  <dcterms:created xsi:type="dcterms:W3CDTF">2020-10-19T08:59:08Z</dcterms:created>
  <dcterms:modified xsi:type="dcterms:W3CDTF">2020-10-20T02:02:26Z</dcterms:modified>
</cp:coreProperties>
</file>